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245" windowHeight="13125" activeTab="0"/>
  </bookViews>
  <sheets>
    <sheet name="增量奖补、特别奖补" sheetId="1" r:id="rId2"/>
  </sheets>
  <definedNames>
    <definedName name="_xlnm.Print_Titles" localSheetId="0">增量奖补、特别奖补!$4:$5</definedName>
  </definedNames>
  <calcPr fullCalcOnLoad="1"/>
</workbook>
</file>

<file path=xl/sharedStrings.xml><?xml version="1.0" encoding="utf-8"?>
<sst xmlns="http://schemas.openxmlformats.org/spreadsheetml/2006/main" count="66" uniqueCount="55">
  <si>
    <r>
      <rPr>
        <sz val="16"/>
        <color indexed="8"/>
        <rFont val="黑体"/>
        <family val="2"/>
        <charset val="-122"/>
      </rPr>
      <t>附件</t>
    </r>
    <r>
      <rPr>
        <sz val="16"/>
        <color indexed="8"/>
        <rFont val="Times New Roman"/>
        <family val="2"/>
        <charset val="-122"/>
      </rPr>
      <t>1</t>
    </r>
  </si>
  <si>
    <t xml:space="preserve"> 2020年度第三批激励企业加大研发经费投入财政奖补企业名单（增量奖补、特别奖补）</t>
  </si>
  <si>
    <r>
      <rPr>
        <sz val="12"/>
        <rFont val="黑体"/>
        <family val="2"/>
        <charset val="-122"/>
      </rPr>
      <t>序号</t>
    </r>
  </si>
  <si>
    <r>
      <rPr>
        <sz val="12"/>
        <rFont val="黑体"/>
        <family val="2"/>
        <charset val="-122"/>
      </rPr>
      <t>企业属地</t>
    </r>
    <r>
      <rPr>
        <sz val="12"/>
        <rFont val="Times New Roman"/>
        <family val="2"/>
      </rPr>
      <t xml:space="preserve">
</t>
    </r>
    <r>
      <rPr>
        <sz val="12"/>
        <rFont val="黑体"/>
        <family val="2"/>
        <charset val="-122"/>
      </rPr>
      <t>（设区市）</t>
    </r>
  </si>
  <si>
    <r>
      <rPr>
        <sz val="12"/>
        <rFont val="黑体"/>
        <family val="2"/>
        <charset val="-122"/>
      </rPr>
      <t>企业名称</t>
    </r>
  </si>
  <si>
    <r>
      <rPr>
        <sz val="12"/>
        <rFont val="黑体"/>
        <family val="2"/>
        <charset val="-122"/>
      </rPr>
      <t>统一社会信用代码</t>
    </r>
    <r>
      <rPr>
        <sz val="12"/>
        <rFont val="Times New Roman"/>
        <family val="2"/>
      </rPr>
      <t xml:space="preserve">
</t>
    </r>
    <r>
      <rPr>
        <sz val="12"/>
        <rFont val="黑体"/>
        <family val="2"/>
        <charset val="-122"/>
      </rPr>
      <t>（组织机构代码）</t>
    </r>
  </si>
  <si>
    <r>
      <rPr>
        <sz val="12"/>
        <rFont val="黑体"/>
        <family val="2"/>
        <charset val="-122"/>
      </rPr>
      <t>新增研发费用</t>
    </r>
    <r>
      <rPr>
        <sz val="12"/>
        <rFont val="Times New Roman"/>
        <family val="2"/>
      </rPr>
      <t>(</t>
    </r>
    <r>
      <rPr>
        <sz val="12"/>
        <rFont val="黑体"/>
        <family val="2"/>
        <charset val="-122"/>
      </rPr>
      <t>元</t>
    </r>
    <r>
      <rPr>
        <sz val="12"/>
        <rFont val="Times New Roman"/>
        <family val="2"/>
      </rPr>
      <t>)</t>
    </r>
  </si>
  <si>
    <r>
      <rPr>
        <sz val="12"/>
        <rFont val="黑体"/>
        <family val="2"/>
        <charset val="-122"/>
      </rPr>
      <t>奖补比例</t>
    </r>
    <r>
      <rPr>
        <sz val="12"/>
        <rFont val="Times New Roman"/>
        <family val="2"/>
      </rPr>
      <t xml:space="preserve">
</t>
    </r>
    <r>
      <rPr>
        <sz val="12"/>
        <rFont val="黑体"/>
        <family val="2"/>
        <charset val="-122"/>
      </rPr>
      <t>（</t>
    </r>
    <r>
      <rPr>
        <sz val="12"/>
        <rFont val="Times New Roman"/>
        <family val="2"/>
      </rPr>
      <t>%</t>
    </r>
    <r>
      <rPr>
        <sz val="12"/>
        <rFont val="黑体"/>
        <family val="2"/>
        <charset val="-122"/>
      </rPr>
      <t>）</t>
    </r>
  </si>
  <si>
    <r>
      <rPr>
        <sz val="12"/>
        <rFont val="黑体"/>
        <family val="2"/>
        <charset val="-122"/>
      </rPr>
      <t>奖补金额（元）</t>
    </r>
  </si>
  <si>
    <r>
      <rPr>
        <sz val="12"/>
        <color indexed="8"/>
        <rFont val="黑体"/>
        <family val="2"/>
        <charset val="-122"/>
      </rPr>
      <t>备注</t>
    </r>
  </si>
  <si>
    <r>
      <rPr>
        <sz val="12"/>
        <rFont val="黑体"/>
        <family val="2"/>
        <charset val="-122"/>
      </rPr>
      <t>增量奖补</t>
    </r>
  </si>
  <si>
    <r>
      <rPr>
        <sz val="12"/>
        <rFont val="黑体"/>
        <family val="2"/>
        <charset val="-122"/>
      </rPr>
      <t>特别奖补</t>
    </r>
  </si>
  <si>
    <r>
      <rPr>
        <sz val="12"/>
        <rFont val="黑体"/>
        <family val="2"/>
        <charset val="-122"/>
      </rPr>
      <t>核减</t>
    </r>
  </si>
  <si>
    <r>
      <rPr>
        <sz val="12"/>
        <rFont val="黑体"/>
        <family val="2"/>
        <charset val="-122"/>
      </rPr>
      <t>合计</t>
    </r>
  </si>
  <si>
    <t>南宁市</t>
  </si>
  <si>
    <t>广西柳钢东信科技有限公司</t>
  </si>
  <si>
    <t>91450100MA5NTW627G</t>
  </si>
  <si>
    <t>百色市</t>
  </si>
  <si>
    <t>广西强强碳素股份有限公司</t>
  </si>
  <si>
    <t>91451000727643613Y</t>
  </si>
  <si>
    <t>柳州市</t>
  </si>
  <si>
    <t>广西建工轨道装配预制混凝土有限公司</t>
  </si>
  <si>
    <t>91450200MA5N8QK41N</t>
  </si>
  <si>
    <t>中国能源建设集团广西水电工程局有限公司</t>
  </si>
  <si>
    <t>91450000198220040B</t>
  </si>
  <si>
    <t>玉林市</t>
  </si>
  <si>
    <t>广西北流盛丰源纸品有限公司</t>
  </si>
  <si>
    <t>91450981MA5KY5P024</t>
  </si>
  <si>
    <t>柳州佳力电机股份有限公司</t>
  </si>
  <si>
    <t>914502007759586797</t>
  </si>
  <si>
    <t>广西信科塑料管业有限公司</t>
  </si>
  <si>
    <t>914502217376367244</t>
  </si>
  <si>
    <t>柳州市曼诺人工智能科技有限公司</t>
  </si>
  <si>
    <t>91450205330775247F</t>
  </si>
  <si>
    <t>河池市</t>
  </si>
  <si>
    <t>罗城仫佬族自治县顶联科技有限责任公司</t>
  </si>
  <si>
    <t>91451225322625812B</t>
  </si>
  <si>
    <t>柳州首光科技有限公司</t>
  </si>
  <si>
    <t>914502043404085984</t>
  </si>
  <si>
    <t>柳州易农科技有限公司</t>
  </si>
  <si>
    <t>9145020033069667X9</t>
  </si>
  <si>
    <t>广西岑科电子工业有限公司</t>
  </si>
  <si>
    <t>914501266976436382</t>
  </si>
  <si>
    <t>广西交科集团有限公司</t>
  </si>
  <si>
    <t>9145000049850597XR</t>
  </si>
  <si>
    <t>广西路桥工程集团有限公司</t>
  </si>
  <si>
    <t>91450000198227242F</t>
  </si>
  <si>
    <t>广西壮族自治区水利电力勘测设计研究院有限责任公司</t>
  </si>
  <si>
    <t>91450100498501944H</t>
  </si>
  <si>
    <t>广西壮族自治区自然资源信息中心</t>
  </si>
  <si>
    <t>124500004985065856</t>
  </si>
  <si>
    <t>北海市</t>
  </si>
  <si>
    <t>广西新未来信息产业股份有限公司</t>
  </si>
  <si>
    <t>91450500619448618R</t>
  </si>
  <si>
    <t>合  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</si>
</sst>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178" formatCode="0.00;[Red]0.00"/>
  </numFmts>
  <fonts count="3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微软雅黑"/>
      <family val="2"/>
      <charset val="-122"/>
    </font>
    <font>
      <sz val="16"/>
      <color indexed="8"/>
      <name val="Times New Roman"/>
      <family val="2"/>
      <charset val="-122"/>
    </font>
    <font>
      <sz val="22"/>
      <name val="方正小标宋简体"/>
      <family val="2"/>
      <charset val="-122"/>
    </font>
    <font>
      <sz val="12"/>
      <name val="Times New Roman"/>
      <family val="2"/>
    </font>
    <font>
      <sz val="11"/>
      <color theme="1"/>
      <name val="Times New Roman"/>
      <family val="2"/>
    </font>
    <font>
      <sz val="11"/>
      <name val="仿宋_GB2312"/>
      <family val="2"/>
      <charset val="-122"/>
    </font>
    <font>
      <sz val="11"/>
      <name val="Times New Roman"/>
      <family val="2"/>
    </font>
    <font>
      <sz val="11"/>
      <color theme="1"/>
      <name val="CESI黑体-GB2312"/>
      <family val="2"/>
      <charset val="-122"/>
    </font>
    <font>
      <sz val="12"/>
      <color theme="1"/>
      <name val="Times New Roman"/>
      <family val="2"/>
    </font>
    <font>
      <sz val="10"/>
      <color theme="1"/>
      <name val="宋体"/>
      <family val="2"/>
      <charset val="-122"/>
      <scheme val="minor"/>
    </font>
    <font>
      <sz val="12"/>
      <color theme="1"/>
      <name val="仿宋_GB2312"/>
      <family val="2"/>
      <charset val="-122"/>
    </font>
    <font>
      <b/>
      <sz val="11"/>
      <color theme="3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sz val="11"/>
      <color rgb="FF9C650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sz val="11"/>
      <color theme="0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b/>
      <sz val="11"/>
      <color rgb="FFFFFFFF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FA7D00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sz val="16"/>
      <color indexed="8"/>
      <name val="黑体"/>
      <family val="2"/>
      <charset val="-122"/>
    </font>
    <font>
      <sz val="12"/>
      <name val="黑体"/>
      <family val="2"/>
      <charset val="-122"/>
    </font>
    <font>
      <sz val="12"/>
      <color indexed="8"/>
      <name val="黑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6" tint="0.799950003623962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999766349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99976634979"/>
        <bgColor indexed="64"/>
      </patternFill>
    </fill>
    <fill>
      <patternFill patternType="solid">
        <fgColor theme="4" tint="0.3999499976634979"/>
        <bgColor indexed="64"/>
      </patternFill>
    </fill>
    <fill>
      <patternFill patternType="solid">
        <fgColor theme="7" tint="0.39994999766349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0003623962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000362396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0003623962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799950003623962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0003623962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4999766349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49997663497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17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14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8" fillId="6" borderId="0" applyNumberFormat="0" applyBorder="0" applyProtection="0">
      <alignment/>
    </xf>
    <xf numFmtId="0" fontId="1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2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18" fillId="8" borderId="0" applyNumberFormat="0" applyBorder="0" applyProtection="0">
      <alignment/>
    </xf>
    <xf numFmtId="0" fontId="13" fillId="0" borderId="0" applyNumberFormat="0" applyFill="0" applyBorder="0" applyProtection="0">
      <alignment/>
    </xf>
    <xf numFmtId="0" fontId="16" fillId="0" borderId="0" applyNumberFormat="0" applyFill="0" applyBorder="0" applyProtection="0">
      <alignment/>
    </xf>
    <xf numFmtId="0" fontId="22" fillId="0" borderId="0" applyNumberFormat="0" applyFill="0" applyBorder="0" applyProtection="0">
      <alignment/>
    </xf>
    <xf numFmtId="0" fontId="24" fillId="0" borderId="0" applyNumberFormat="0" applyFill="0" applyBorder="0" applyProtection="0">
      <alignment/>
    </xf>
    <xf numFmtId="0" fontId="26" fillId="0" borderId="3" applyNumberFormat="0" applyFill="0" applyProtection="0">
      <alignment/>
    </xf>
    <xf numFmtId="0" fontId="28" fillId="0" borderId="3" applyNumberFormat="0" applyFill="0" applyProtection="0">
      <alignment/>
    </xf>
    <xf numFmtId="0" fontId="18" fillId="9" borderId="0" applyNumberFormat="0" applyBorder="0" applyProtection="0">
      <alignment/>
    </xf>
    <xf numFmtId="0" fontId="13" fillId="0" borderId="4" applyNumberFormat="0" applyFill="0" applyProtection="0">
      <alignment/>
    </xf>
    <xf numFmtId="0" fontId="18" fillId="10" borderId="0" applyNumberFormat="0" applyBorder="0" applyProtection="0">
      <alignment/>
    </xf>
    <xf numFmtId="0" fontId="21" fillId="11" borderId="5" applyNumberFormat="0" applyProtection="0">
      <alignment/>
    </xf>
    <xf numFmtId="0" fontId="23" fillId="11" borderId="1" applyNumberFormat="0" applyProtection="0">
      <alignment/>
    </xf>
    <xf numFmtId="0" fontId="25" fillId="12" borderId="6" applyNumberFormat="0" applyProtection="0">
      <alignment/>
    </xf>
    <xf numFmtId="0" fontId="0" fillId="13" borderId="0" applyNumberFormat="0" applyBorder="0" applyProtection="0">
      <alignment/>
    </xf>
    <xf numFmtId="0" fontId="18" fillId="14" borderId="0" applyNumberFormat="0" applyBorder="0" applyProtection="0">
      <alignment/>
    </xf>
    <xf numFmtId="0" fontId="27" fillId="0" borderId="7" applyNumberFormat="0" applyFill="0" applyProtection="0">
      <alignment/>
    </xf>
    <xf numFmtId="0" fontId="29" fillId="0" borderId="8" applyNumberFormat="0" applyFill="0" applyProtection="0">
      <alignment/>
    </xf>
    <xf numFmtId="0" fontId="30" fillId="15" borderId="0" applyNumberFormat="0" applyBorder="0" applyProtection="0">
      <alignment/>
    </xf>
    <xf numFmtId="0" fontId="15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1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18" fillId="23" borderId="0" applyNumberFormat="0" applyBorder="0" applyProtection="0">
      <alignment/>
    </xf>
    <xf numFmtId="0" fontId="1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1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8" fillId="29" borderId="0" applyNumberFormat="0" applyBorder="0" applyProtection="0">
      <alignment/>
    </xf>
    <xf numFmtId="0" fontId="1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18" fillId="32" borderId="0" applyNumberFormat="0" applyBorder="0" applyProtection="0">
      <alignment/>
    </xf>
    <xf numFmtId="0" fontId="0" fillId="0" borderId="0">
      <alignment/>
      <protection/>
    </xf>
  </cellStyleXfs>
  <cellXfs count="2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68" applyFont="1" applyFill="1" applyBorder="1" applyAlignment="1">
      <alignment horizontal="center" vertical="center" wrapText="1"/>
      <protection/>
    </xf>
    <xf numFmtId="0" fontId="4" fillId="0" borderId="0" xfId="68" applyFont="1" applyFill="1" applyAlignment="1">
      <alignment horizontal="center" vertical="center" wrapText="1"/>
      <protection/>
    </xf>
    <xf numFmtId="0" fontId="5" fillId="0" borderId="9" xfId="68" applyFont="1" applyFill="1" applyBorder="1" applyAlignment="1">
      <alignment horizontal="center" vertical="center" wrapText="1"/>
      <protection/>
    </xf>
    <xf numFmtId="178" fontId="5" fillId="0" borderId="9" xfId="68" applyNumberFormat="1" applyFont="1" applyFill="1" applyBorder="1" applyAlignment="1">
      <alignment horizontal="center" vertical="center" wrapText="1"/>
      <protection/>
    </xf>
    <xf numFmtId="177" fontId="5" fillId="0" borderId="9" xfId="68" applyNumberFormat="1" applyFont="1" applyFill="1" applyBorder="1" applyAlignment="1">
      <alignment horizontal="center" vertical="center"/>
      <protection/>
    </xf>
    <xf numFmtId="177" fontId="5" fillId="0" borderId="9" xfId="68" applyNumberFormat="1" applyFont="1" applyFill="1" applyBorder="1" applyAlignment="1">
      <alignment horizontal="center" vertical="center" wrapText="1"/>
      <protection/>
    </xf>
    <xf numFmtId="0" fontId="6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justify" vertical="center" wrapText="1"/>
    </xf>
    <xf numFmtId="177" fontId="6" fillId="0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9" xfId="0" applyFont="1" applyBorder="1" applyAlignment="1">
      <alignment horizontal="justify" vertical="center"/>
    </xf>
    <xf numFmtId="0" fontId="11" fillId="0" borderId="0" xfId="0" applyFont="1" applyFill="1" applyBorder="1" applyAlignment="1">
      <alignment horizontal="right" vertical="center"/>
    </xf>
    <xf numFmtId="177" fontId="12" fillId="0" borderId="0" xfId="0" applyNumberFormat="1" applyFont="1" applyBorder="1" applyAlignment="1">
      <alignment horizontal="center" vertical="center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  <cellStyle name="常规 2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&lt;root&gt;&lt;sender&gt;bangs@kjt.gxzf.gov.cn&lt;/sender&gt;&lt;type&gt;2&lt;/type&gt;&lt;subject&gt;请挂网和八桂科创—桂科计字〔2023〕43号&lt;/subject&gt;&lt;attachmentName&gt;附件1：2020年度第三批激励企业加大研发经费投入财政奖补企业名单（增量奖补、特别奖补）.xlsx&lt;/attachmentName&gt;&lt;addressee&gt;xxgk@kjt.gxzf.gov.cn&lt;/addressee&gt;&lt;mailSec&gt;无密级&lt;/mailSec&gt;&lt;sendTime&gt;2023-08-01 16:19:38&lt;/sendTime&gt;&lt;loadTime&gt;2023-08-01 16:51:21&lt;/loadTime&gt;&lt;/root&gt;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90" zoomScaleNormal="90" workbookViewId="0" topLeftCell="A1">
      <selection pane="topLeft" activeCell="B20" sqref="B20"/>
    </sheetView>
  </sheetViews>
  <sheetFormatPr defaultColWidth="9" defaultRowHeight="16.5"/>
  <cols>
    <col min="1" max="1" width="5.625" style="1" customWidth="1"/>
    <col min="2" max="2" width="11.125" style="1" customWidth="1"/>
    <col min="3" max="3" width="38" style="1" customWidth="1"/>
    <col min="4" max="4" width="26.125" style="1" customWidth="1"/>
    <col min="5" max="5" width="15.625" style="1" customWidth="1"/>
    <col min="6" max="6" width="10.625" style="1" customWidth="1"/>
    <col min="7" max="10" width="13.625" style="1" customWidth="1"/>
    <col min="11" max="11" width="6.125" style="1" customWidth="1"/>
    <col min="12" max="12" width="39.25" style="1" customWidth="1"/>
    <col min="13" max="16384" width="9" style="1"/>
  </cols>
  <sheetData>
    <row r="1" spans="1:11" ht="33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1" customHeight="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7" t="s">
        <v>8</v>
      </c>
      <c r="H4" s="7"/>
      <c r="I4" s="7"/>
      <c r="J4" s="7"/>
      <c r="K4" s="21" t="s">
        <v>9</v>
      </c>
    </row>
    <row r="5" spans="1:11" ht="29" customHeight="1">
      <c r="A5" s="5"/>
      <c r="B5" s="5"/>
      <c r="C5" s="5"/>
      <c r="D5" s="5"/>
      <c r="E5" s="6"/>
      <c r="F5" s="5"/>
      <c r="G5" s="8" t="s">
        <v>10</v>
      </c>
      <c r="H5" s="5" t="s">
        <v>11</v>
      </c>
      <c r="I5" s="5" t="s">
        <v>12</v>
      </c>
      <c r="J5" s="8" t="s">
        <v>13</v>
      </c>
      <c r="K5" s="21"/>
    </row>
    <row r="6" spans="1:11" ht="30" customHeight="1">
      <c r="A6" s="9">
        <v>1</v>
      </c>
      <c r="B6" s="10" t="s">
        <v>14</v>
      </c>
      <c r="C6" s="11" t="s">
        <v>15</v>
      </c>
      <c r="D6" s="12" t="s">
        <v>16</v>
      </c>
      <c r="E6" s="13">
        <v>11650133.63</v>
      </c>
      <c r="F6" s="13">
        <v>20</v>
      </c>
      <c r="G6" s="14">
        <v>2330000</v>
      </c>
      <c r="H6" s="14">
        <v>0</v>
      </c>
      <c r="I6" s="14">
        <v>0</v>
      </c>
      <c r="J6" s="14">
        <f>G6+H6-I6</f>
        <v>2330000</v>
      </c>
      <c r="K6" s="22"/>
    </row>
    <row r="7" spans="1:11" ht="30" customHeight="1">
      <c r="A7" s="9">
        <v>2</v>
      </c>
      <c r="B7" s="10" t="s">
        <v>17</v>
      </c>
      <c r="C7" s="11" t="s">
        <v>18</v>
      </c>
      <c r="D7" s="12" t="s">
        <v>19</v>
      </c>
      <c r="E7" s="13">
        <v>12331285.01</v>
      </c>
      <c r="F7" s="13">
        <v>20</v>
      </c>
      <c r="G7" s="14">
        <v>2466300</v>
      </c>
      <c r="H7" s="14">
        <v>426500</v>
      </c>
      <c r="I7" s="14">
        <v>963600</v>
      </c>
      <c r="J7" s="14">
        <f t="shared" si="0" ref="J7:J22">G7+H7-I7</f>
        <v>1929200</v>
      </c>
      <c r="K7" s="23"/>
    </row>
    <row r="8" spans="1:11" ht="30" customHeight="1">
      <c r="A8" s="9">
        <v>3</v>
      </c>
      <c r="B8" s="10" t="s">
        <v>20</v>
      </c>
      <c r="C8" s="11" t="s">
        <v>21</v>
      </c>
      <c r="D8" s="12" t="s">
        <v>22</v>
      </c>
      <c r="E8" s="13">
        <v>5402284.86</v>
      </c>
      <c r="F8" s="13">
        <v>20</v>
      </c>
      <c r="G8" s="14">
        <v>1080500</v>
      </c>
      <c r="H8" s="14">
        <v>0</v>
      </c>
      <c r="I8" s="14">
        <v>0</v>
      </c>
      <c r="J8" s="14">
        <f t="shared" si="0"/>
        <v>1080500</v>
      </c>
      <c r="K8" s="22"/>
    </row>
    <row r="9" spans="1:11" ht="30" customHeight="1">
      <c r="A9" s="9">
        <v>4</v>
      </c>
      <c r="B9" s="10" t="s">
        <v>14</v>
      </c>
      <c r="C9" s="11" t="s">
        <v>23</v>
      </c>
      <c r="D9" s="12" t="s">
        <v>24</v>
      </c>
      <c r="E9" s="15">
        <v>53170849.07</v>
      </c>
      <c r="F9" s="16">
        <v>20</v>
      </c>
      <c r="G9" s="17">
        <v>0</v>
      </c>
      <c r="H9" s="17">
        <v>1063400</v>
      </c>
      <c r="I9" s="17">
        <v>0</v>
      </c>
      <c r="J9" s="14">
        <f t="shared" si="0"/>
        <v>1063400</v>
      </c>
      <c r="K9" s="24"/>
    </row>
    <row r="10" spans="1:11" ht="30" customHeight="1">
      <c r="A10" s="9">
        <v>5</v>
      </c>
      <c r="B10" s="10" t="s">
        <v>25</v>
      </c>
      <c r="C10" s="11" t="s">
        <v>26</v>
      </c>
      <c r="D10" s="12" t="s">
        <v>27</v>
      </c>
      <c r="E10" s="13">
        <v>2891793.34</v>
      </c>
      <c r="F10" s="13">
        <v>20</v>
      </c>
      <c r="G10" s="14">
        <v>578400</v>
      </c>
      <c r="H10" s="14">
        <v>0</v>
      </c>
      <c r="I10" s="14">
        <v>0</v>
      </c>
      <c r="J10" s="14">
        <f t="shared" si="0"/>
        <v>578400</v>
      </c>
      <c r="K10" s="22"/>
    </row>
    <row r="11" spans="1:11" ht="30" customHeight="1">
      <c r="A11" s="9">
        <v>6</v>
      </c>
      <c r="B11" s="10" t="s">
        <v>20</v>
      </c>
      <c r="C11" s="11" t="s">
        <v>28</v>
      </c>
      <c r="D11" s="12" t="s">
        <v>29</v>
      </c>
      <c r="E11" s="13">
        <v>1126713.59</v>
      </c>
      <c r="F11" s="13">
        <v>20</v>
      </c>
      <c r="G11" s="14">
        <v>225300</v>
      </c>
      <c r="H11" s="14">
        <v>0</v>
      </c>
      <c r="I11" s="14">
        <v>0</v>
      </c>
      <c r="J11" s="14">
        <f t="shared" si="0"/>
        <v>225300</v>
      </c>
      <c r="K11" s="22"/>
    </row>
    <row r="12" spans="1:11" ht="30" customHeight="1">
      <c r="A12" s="9">
        <v>7</v>
      </c>
      <c r="B12" s="10" t="s">
        <v>20</v>
      </c>
      <c r="C12" s="11" t="s">
        <v>30</v>
      </c>
      <c r="D12" s="12" t="s">
        <v>31</v>
      </c>
      <c r="E12" s="13">
        <v>1616434.26</v>
      </c>
      <c r="F12" s="13">
        <v>10</v>
      </c>
      <c r="G12" s="14">
        <v>161600</v>
      </c>
      <c r="H12" s="14">
        <v>0</v>
      </c>
      <c r="I12" s="14">
        <v>0</v>
      </c>
      <c r="J12" s="14">
        <f t="shared" si="0"/>
        <v>161600</v>
      </c>
      <c r="K12" s="22"/>
    </row>
    <row r="13" spans="1:12" ht="30" customHeight="1">
      <c r="A13" s="9">
        <v>8</v>
      </c>
      <c r="B13" s="10" t="s">
        <v>20</v>
      </c>
      <c r="C13" s="11" t="s">
        <v>32</v>
      </c>
      <c r="D13" s="12" t="s">
        <v>33</v>
      </c>
      <c r="E13" s="13">
        <v>2083653.31</v>
      </c>
      <c r="F13" s="13">
        <v>8</v>
      </c>
      <c r="G13" s="14">
        <v>166700</v>
      </c>
      <c r="H13" s="14">
        <v>0</v>
      </c>
      <c r="I13" s="14">
        <v>14200</v>
      </c>
      <c r="J13" s="14">
        <f t="shared" si="0"/>
        <v>152500</v>
      </c>
      <c r="K13" s="23"/>
      <c r="L13" s="25"/>
    </row>
    <row r="14" spans="1:12" ht="30" customHeight="1">
      <c r="A14" s="9">
        <v>9</v>
      </c>
      <c r="B14" s="10" t="s">
        <v>34</v>
      </c>
      <c r="C14" s="11" t="s">
        <v>35</v>
      </c>
      <c r="D14" s="12" t="s">
        <v>36</v>
      </c>
      <c r="E14" s="13">
        <v>4469807.69</v>
      </c>
      <c r="F14" s="13">
        <v>20</v>
      </c>
      <c r="G14" s="14">
        <v>894000</v>
      </c>
      <c r="H14" s="14">
        <v>0</v>
      </c>
      <c r="I14" s="14">
        <v>826000</v>
      </c>
      <c r="J14" s="14">
        <f t="shared" si="0"/>
        <v>68000</v>
      </c>
      <c r="K14" s="26"/>
      <c r="L14" s="25"/>
    </row>
    <row r="15" spans="1:11" ht="30" customHeight="1">
      <c r="A15" s="9">
        <v>10</v>
      </c>
      <c r="B15" s="10" t="s">
        <v>20</v>
      </c>
      <c r="C15" s="11" t="s">
        <v>37</v>
      </c>
      <c r="D15" s="12" t="s">
        <v>38</v>
      </c>
      <c r="E15" s="13">
        <v>105500</v>
      </c>
      <c r="F15" s="18">
        <v>8</v>
      </c>
      <c r="G15" s="14">
        <v>8400</v>
      </c>
      <c r="H15" s="14">
        <v>0</v>
      </c>
      <c r="I15" s="14">
        <v>0</v>
      </c>
      <c r="J15" s="14">
        <f t="shared" si="0"/>
        <v>8400</v>
      </c>
      <c r="K15" s="22"/>
    </row>
    <row r="16" spans="1:11" ht="30" customHeight="1">
      <c r="A16" s="9">
        <v>11</v>
      </c>
      <c r="B16" s="10" t="s">
        <v>20</v>
      </c>
      <c r="C16" s="11" t="s">
        <v>39</v>
      </c>
      <c r="D16" s="12" t="s">
        <v>40</v>
      </c>
      <c r="E16" s="13">
        <v>50130</v>
      </c>
      <c r="F16" s="18">
        <v>8</v>
      </c>
      <c r="G16" s="14">
        <v>4000</v>
      </c>
      <c r="H16" s="14">
        <v>0</v>
      </c>
      <c r="I16" s="14">
        <v>0</v>
      </c>
      <c r="J16" s="14">
        <f t="shared" si="0"/>
        <v>4000</v>
      </c>
      <c r="K16" s="22"/>
    </row>
    <row r="17" spans="1:12" ht="30" customHeight="1">
      <c r="A17" s="9">
        <v>12</v>
      </c>
      <c r="B17" s="10" t="s">
        <v>14</v>
      </c>
      <c r="C17" s="11" t="s">
        <v>41</v>
      </c>
      <c r="D17" s="12" t="s">
        <v>42</v>
      </c>
      <c r="E17" s="15">
        <v>2948233.34</v>
      </c>
      <c r="F17" s="9">
        <v>15</v>
      </c>
      <c r="G17" s="17">
        <v>442200</v>
      </c>
      <c r="H17" s="17">
        <v>0</v>
      </c>
      <c r="I17" s="17">
        <v>0</v>
      </c>
      <c r="J17" s="14">
        <f t="shared" si="0"/>
        <v>442200</v>
      </c>
      <c r="K17" s="23"/>
      <c r="L17" s="27"/>
    </row>
    <row r="18" spans="1:12" ht="30" customHeight="1">
      <c r="A18" s="9">
        <v>13</v>
      </c>
      <c r="B18" s="10" t="s">
        <v>14</v>
      </c>
      <c r="C18" s="11" t="s">
        <v>43</v>
      </c>
      <c r="D18" s="12" t="s">
        <v>44</v>
      </c>
      <c r="E18" s="15">
        <v>61012174.34</v>
      </c>
      <c r="F18" s="9">
        <v>20</v>
      </c>
      <c r="G18" s="17">
        <v>5000000</v>
      </c>
      <c r="H18" s="17">
        <v>2831500</v>
      </c>
      <c r="I18" s="17">
        <v>0</v>
      </c>
      <c r="J18" s="14">
        <f t="shared" si="0"/>
        <v>7831500</v>
      </c>
      <c r="K18" s="23"/>
      <c r="L18" s="27"/>
    </row>
    <row r="19" spans="1:12" ht="30" customHeight="1">
      <c r="A19" s="9">
        <v>14</v>
      </c>
      <c r="B19" s="10" t="s">
        <v>14</v>
      </c>
      <c r="C19" s="11" t="s">
        <v>45</v>
      </c>
      <c r="D19" s="12" t="s">
        <v>46</v>
      </c>
      <c r="E19" s="16">
        <v>44960365.73</v>
      </c>
      <c r="F19" s="9">
        <v>20</v>
      </c>
      <c r="G19" s="17">
        <v>5000000</v>
      </c>
      <c r="H19" s="17">
        <v>2118500</v>
      </c>
      <c r="I19" s="17">
        <v>0</v>
      </c>
      <c r="J19" s="14">
        <f t="shared" si="0"/>
        <v>7118500</v>
      </c>
      <c r="K19" s="23"/>
      <c r="L19" s="27"/>
    </row>
    <row r="20" spans="1:12" ht="40" customHeight="1">
      <c r="A20" s="9">
        <v>15</v>
      </c>
      <c r="B20" s="10" t="s">
        <v>14</v>
      </c>
      <c r="C20" s="11" t="s">
        <v>47</v>
      </c>
      <c r="D20" s="12" t="s">
        <v>48</v>
      </c>
      <c r="E20" s="15">
        <v>12362082.46</v>
      </c>
      <c r="F20" s="9">
        <v>20</v>
      </c>
      <c r="G20" s="17">
        <v>2472400</v>
      </c>
      <c r="H20" s="17">
        <v>548700</v>
      </c>
      <c r="I20" s="17">
        <v>0</v>
      </c>
      <c r="J20" s="14">
        <f t="shared" si="0"/>
        <v>3021100</v>
      </c>
      <c r="K20" s="23"/>
      <c r="L20" s="27"/>
    </row>
    <row r="21" spans="1:12" ht="30" customHeight="1">
      <c r="A21" s="9">
        <v>16</v>
      </c>
      <c r="B21" s="10" t="s">
        <v>14</v>
      </c>
      <c r="C21" s="11" t="s">
        <v>49</v>
      </c>
      <c r="D21" s="12" t="s">
        <v>50</v>
      </c>
      <c r="E21" s="15">
        <v>6612869.8</v>
      </c>
      <c r="F21" s="9">
        <v>8</v>
      </c>
      <c r="G21" s="17">
        <v>529000</v>
      </c>
      <c r="H21" s="17">
        <v>0</v>
      </c>
      <c r="I21" s="17">
        <v>0</v>
      </c>
      <c r="J21" s="14">
        <f t="shared" si="0"/>
        <v>529000</v>
      </c>
      <c r="K21" s="23"/>
      <c r="L21" s="27"/>
    </row>
    <row r="22" spans="1:12" ht="30" customHeight="1">
      <c r="A22" s="9">
        <v>17</v>
      </c>
      <c r="B22" s="10" t="s">
        <v>51</v>
      </c>
      <c r="C22" s="11" t="s">
        <v>52</v>
      </c>
      <c r="D22" s="12" t="s">
        <v>53</v>
      </c>
      <c r="E22" s="15">
        <v>3278580.75</v>
      </c>
      <c r="F22" s="9">
        <v>20</v>
      </c>
      <c r="G22" s="17">
        <v>655700</v>
      </c>
      <c r="H22" s="17">
        <v>0</v>
      </c>
      <c r="I22" s="17">
        <v>0</v>
      </c>
      <c r="J22" s="14">
        <f t="shared" si="0"/>
        <v>655700</v>
      </c>
      <c r="K22" s="23"/>
      <c r="L22" s="27"/>
    </row>
    <row r="23" spans="1:11" ht="33" customHeight="1">
      <c r="A23" s="19" t="s">
        <v>54</v>
      </c>
      <c r="B23" s="19"/>
      <c r="C23" s="19"/>
      <c r="D23" s="19"/>
      <c r="E23" s="19"/>
      <c r="F23" s="19"/>
      <c r="G23" s="20">
        <f>SUM(G6:G22)</f>
        <v>22014500</v>
      </c>
      <c r="H23" s="20">
        <f>SUM(H6:H22)</f>
        <v>6988600</v>
      </c>
      <c r="I23" s="20">
        <f>SUM(I6:I22)</f>
        <v>1803800</v>
      </c>
      <c r="J23" s="20">
        <f>SUM(J6:J22)</f>
        <v>27199300</v>
      </c>
      <c r="K23" s="22"/>
    </row>
    <row r="27" ht="16.5">
      <c r="L27" s="28"/>
    </row>
  </sheetData>
  <mergeCells count="12">
    <mergeCell ref="A1:K1"/>
    <mergeCell ref="A2:K2"/>
    <mergeCell ref="A3:K3"/>
    <mergeCell ref="G4:J4"/>
    <mergeCell ref="A23:F23"/>
    <mergeCell ref="A4:A5"/>
    <mergeCell ref="B4:B5"/>
    <mergeCell ref="C4:C5"/>
    <mergeCell ref="D4:D5"/>
    <mergeCell ref="E4:E5"/>
    <mergeCell ref="F4:F5"/>
    <mergeCell ref="K4:K5"/>
  </mergeCells>
  <conditionalFormatting sqref="C9">
    <cfRule type="duplicateValues" priority="1" dxfId="0">
      <formula>AND(COUNTIF($C$9:$C$9,C9)&gt;1,NOT(ISBLANK(C9)))</formula>
    </cfRule>
  </conditionalFormatting>
  <conditionalFormatting sqref="C6:C8 C10:C22">
    <cfRule type="duplicateValues" priority="15" dxfId="0">
      <formula>AND(COUNTIF($C$6:$C$8,C6)+COUNTIF($C$10:$C$22,C6)&gt;1,NOT(ISBLANK(C6)))</formula>
    </cfRule>
  </conditionalFormatting>
  <printOptions horizontalCentered="1"/>
  <pageMargins left="0.357638888888889" right="0.357638888888889" top="0.802777777777778" bottom="0.802777777777778" header="0.5" footer="0.5"/>
  <pageSetup fitToHeight="0" orientation="landscape" paperSize="9" scale="8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谢静</cp:lastModifiedBy>
  <dcterms:created xsi:type="dcterms:W3CDTF">2020-10-25T03:25:00Z</dcterms:created>
  <dcterms:modified xsi:type="dcterms:W3CDTF">2023-08-01T08:16:43Z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C81B11CE6981430E94F8F7C77B95A403</vt:lpwstr>
  </property>
</Properties>
</file>